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3250" windowHeight="12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E5" i="1" l="1"/>
  <c r="E11" i="1" s="1"/>
  <c r="C5" i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G5" i="1" l="1"/>
  <c r="F5" i="1"/>
  <c r="D5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<sst xmlns="http://schemas.openxmlformats.org/spreadsheetml/2006/main" count="31" uniqueCount="20">
  <si>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</si>
  <si>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</si>
  <si>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</si>
  <si>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</si>
  <si>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</si>
  <si>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</si>
  <si>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</si>
  <si>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</si>
  <si>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</si>
  <si>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</si>
  <si>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</si>
  <si>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</si>
  <si>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</si>
  <si>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</si>
  <si>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</si>
  <si>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</si>
  <si>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</si>
  <si>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По состоянию 
на 01.01.2019</t>
  </si>
  <si>
    <t>Сведения об объеме государственного долга Калужской области на начало 2019 года и по состоянию на 01.10.2019</t>
  </si>
  <si>
    <t>По состоянию 
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</si>
</sst>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0" sqref="E10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17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28743.9</v>
      </c>
      <c r="D5" s="4">
        <f t="shared" ref="D5:F5" si="0">SUM(D6:D9)</f>
        <v>100</v>
      </c>
      <c r="E5" s="4">
        <f>SUM(E6:E9)</f>
        <v>29868.600000000002</v>
      </c>
      <c r="F5" s="4">
        <f t="shared" si="0"/>
        <v>100</v>
      </c>
      <c r="G5" s="4">
        <f>SUM(G6:G9)</f>
        <v>1124.7</v>
      </c>
      <c r="H5" s="5">
        <f>E5/C5*100-100</f>
        <v>3.9128302004947102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28377.9</v>
      </c>
      <c r="D7" s="5">
        <f t="shared" ref="D7:D9" si="1">C7/C$5*100</f>
        <v>98.726686357801128</v>
      </c>
      <c r="E7" s="5">
        <v>28377.9</v>
      </c>
      <c r="F7" s="5">
        <f t="shared" ref="F7:F9" si="2">E7/E$5*100</f>
        <v>95.009140033346057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366</v>
      </c>
      <c r="D9" s="5">
        <f t="shared" si="1"/>
        <v>1.2733136421988664</v>
      </c>
      <c r="E9" s="5">
        <v>1490.7</v>
      </c>
      <c r="F9" s="5">
        <f t="shared" si="2"/>
        <v>4.9908599666539439</v>
      </c>
      <c r="G9" s="5">
        <f t="shared" si="3"/>
        <v>1124.7</v>
      </c>
      <c r="H9" s="5">
        <f t="shared" ref="H9" si="4">E9/C9*100-100</f>
        <v>307.29508196721315</v>
      </c>
    </row>
    <row r="10" spans="1:8" ht="23.45" customHeight="1" x14ac:dyDescent="0.25">
      <c r="A10" s="3"/>
      <c r="B10" s="8" t="s">
        <v>11</v>
      </c>
      <c r="C10" s="5">
        <v>29.6</v>
      </c>
      <c r="D10" s="2" t="s">
        <v>16</v>
      </c>
      <c r="E10" s="5">
        <v>0</v>
      </c>
      <c r="F10" s="2" t="s">
        <v>16</v>
      </c>
      <c r="G10" s="2" t="s">
        <v>16</v>
      </c>
      <c r="H10" s="2" t="s">
        <v>16</v>
      </c>
    </row>
    <row r="11" spans="1:8" ht="37.9" customHeight="1" x14ac:dyDescent="0.25">
      <c r="A11" s="3"/>
      <c r="B11" s="8" t="s">
        <v>12</v>
      </c>
      <c r="C11" s="5">
        <f>C5/48878.9*100</f>
        <v>58.806356116852058</v>
      </c>
      <c r="D11" s="2" t="s">
        <v>16</v>
      </c>
      <c r="E11" s="5">
        <f>E5/47967.8*100</f>
        <v>62.268021464399034</v>
      </c>
      <c r="F11" s="2" t="s">
        <v>16</v>
      </c>
      <c r="G11" s="2" t="s">
        <v>16</v>
      </c>
      <c r="H11" s="2" t="s">
        <v>16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Emelyanov AI.</cp:lastModifiedBy>
  <cp:lastPrinted>2018-08-29T07:35:46Z</cp:lastPrinted>
  <dcterms:created xsi:type="dcterms:W3CDTF">2017-06-30T07:18:14Z</dcterms:created>
  <dcterms:modified xsi:type="dcterms:W3CDTF">2019-10-24T13:39:39Z</dcterms:modified>
</cp:coreProperties>
</file>